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.west\Downloads\"/>
    </mc:Choice>
  </mc:AlternateContent>
  <xr:revisionPtr revIDLastSave="0" documentId="8_{2AB84A5F-8F93-41CE-8C8B-A8B9B513FA5E}" xr6:coauthVersionLast="47" xr6:coauthVersionMax="47" xr10:uidLastSave="{00000000-0000-0000-0000-000000000000}"/>
  <bookViews>
    <workbookView xWindow="-120" yWindow="-120" windowWidth="29040" windowHeight="17640" xr2:uid="{94F84EC7-83EB-4CC8-8734-72D848A359D6}"/>
  </bookViews>
  <sheets>
    <sheet name="Sheet1" sheetId="1" r:id="rId1"/>
    <sheet name="Sheet2" sheetId="2" state="hidden" r:id="rId2"/>
  </sheets>
  <definedNames>
    <definedName name="Expenditure">Sheet2!#REF!</definedName>
    <definedName name="project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 a="1"/>
  <c r="C1" i="2" s="1"/>
  <c r="D34" i="1" l="1"/>
  <c r="D113" i="2" a="1"/>
  <c r="D113" i="2" s="1"/>
  <c r="C113" i="2" a="1"/>
  <c r="C113" i="2" s="1"/>
  <c r="D105" i="2" a="1"/>
  <c r="D105" i="2" s="1"/>
  <c r="C105" i="2" a="1"/>
  <c r="C105" i="2" s="1"/>
  <c r="D97" i="2" a="1"/>
  <c r="D97" i="2" s="1"/>
  <c r="C97" i="2" a="1"/>
  <c r="C97" i="2" s="1"/>
  <c r="C89" i="2" a="1"/>
  <c r="C89" i="2" s="1"/>
  <c r="D89" i="2" a="1"/>
  <c r="D89" i="2" s="1"/>
  <c r="D81" i="2" a="1"/>
  <c r="D81" i="2" s="1"/>
  <c r="C81" i="2" a="1"/>
  <c r="C81" i="2" s="1"/>
  <c r="D73" i="2" a="1"/>
  <c r="D73" i="2" s="1"/>
  <c r="C73" i="2" a="1"/>
  <c r="C73" i="2" s="1"/>
  <c r="D65" i="2" a="1"/>
  <c r="D65" i="2" s="1"/>
  <c r="C65" i="2" a="1"/>
  <c r="C65" i="2" s="1"/>
  <c r="D57" i="2" a="1"/>
  <c r="D57" i="2" s="1"/>
  <c r="C57" i="2" a="1"/>
  <c r="C57" i="2" s="1"/>
  <c r="D49" i="2" a="1"/>
  <c r="D49" i="2" s="1"/>
  <c r="C49" i="2" a="1"/>
  <c r="C49" i="2" s="1"/>
  <c r="D41" i="2" a="1"/>
  <c r="D41" i="2" s="1"/>
  <c r="C41" i="2" a="1"/>
  <c r="C41" i="2" s="1"/>
  <c r="D33" i="2" a="1"/>
  <c r="D33" i="2" s="1"/>
  <c r="C33" i="2" a="1"/>
  <c r="C33" i="2" s="1"/>
  <c r="D25" i="2" a="1"/>
  <c r="D25" i="2" s="1"/>
  <c r="C25" i="2" a="1"/>
  <c r="C25" i="2" s="1"/>
  <c r="D17" i="2" a="1"/>
  <c r="D17" i="2" s="1"/>
  <c r="C17" i="2" a="1"/>
  <c r="C17" i="2" s="1"/>
  <c r="D9" i="2" a="1"/>
  <c r="D9" i="2" s="1"/>
  <c r="C9" i="2" a="1"/>
  <c r="C9" i="2" s="1"/>
  <c r="D1" i="2" a="1"/>
  <c r="D1" i="2" s="1"/>
  <c r="D45" i="1"/>
  <c r="D36" i="1" l="1"/>
  <c r="D35" i="1"/>
  <c r="D30" i="1"/>
  <c r="D37" i="1" l="1"/>
  <c r="E2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<sst xmlns="http://schemas.openxmlformats.org/spreadsheetml/2006/main" count="85" uniqueCount="62">
  <si>
    <t>Sub</t>
  </si>
  <si>
    <t xml:space="preserve">Enw'r ymgeisydd </t>
  </si>
  <si>
    <t>Teitl y prosiect</t>
  </si>
  <si>
    <t>Rhif Cyfeirnod</t>
  </si>
  <si>
    <t>Gwariant - côst llawn y prosiect</t>
  </si>
  <si>
    <t>Categori gwariant (dewisich o'r gwymplen os gwelwch yn dda)</t>
  </si>
  <si>
    <t>Is-gategori (dewisich o'r gwymplen os gwelwch yn dda)</t>
  </si>
  <si>
    <t>Disgrifiad</t>
  </si>
  <si>
    <t>Gwerth  (£)</t>
  </si>
  <si>
    <t>Arall (rhowch fanylion os gwelwch yn dda)</t>
  </si>
  <si>
    <t>Cyllid prosiect - arian parod yn cynnwys unrhyw arian cyfatebol tuag at y  prosiect</t>
  </si>
  <si>
    <t>Enw'r cyllidwr</t>
  </si>
  <si>
    <t>Wedi'i Ddiogelu (Y/N)</t>
  </si>
  <si>
    <t>Graddfa</t>
  </si>
  <si>
    <t>Rôl ar y prosiect</t>
  </si>
  <si>
    <t>Oriau</t>
  </si>
  <si>
    <t>Gwerth (£)</t>
  </si>
  <si>
    <t>Anfedrus</t>
  </si>
  <si>
    <t>Medrus</t>
  </si>
  <si>
    <t>Gyda cymwysterau proffesiynol</t>
  </si>
  <si>
    <t>Cyfanswm</t>
  </si>
  <si>
    <t>Dyddiad hawlio arfaethedig</t>
  </si>
  <si>
    <t>Allbynnau a ddarperir</t>
  </si>
  <si>
    <t>Tystiolaeth i'w ddarparu/gyflwyno</t>
  </si>
  <si>
    <t>Proffil Hawlio</t>
  </si>
  <si>
    <t>Costau Staff y prosiect - yn ymwneud yn uniongyrchol â'r prosiect</t>
  </si>
  <si>
    <t>Les cerbyd</t>
  </si>
  <si>
    <t>Cynhaliaeth</t>
  </si>
  <si>
    <t>Costau ystadau</t>
  </si>
  <si>
    <t>Gwasanaeth TGaCH</t>
  </si>
  <si>
    <t>Costau cyflog Gross</t>
  </si>
  <si>
    <t>Gwariant</t>
  </si>
  <si>
    <t>Teithio a chynhaliaeth</t>
  </si>
  <si>
    <t>Nwyddau gwydn (cyfalaf)</t>
  </si>
  <si>
    <t>Peiriannau 'cynal' ac offer cyfalaf arall (&gt;£5k)</t>
  </si>
  <si>
    <t>Nwyddau Traul</t>
  </si>
  <si>
    <t>Llogi ystafell</t>
  </si>
  <si>
    <t xml:space="preserve">Offer amddiffynnol personol </t>
  </si>
  <si>
    <t>Offer</t>
  </si>
  <si>
    <t>Digwyddiadau</t>
  </si>
  <si>
    <t>Trwyddedau</t>
  </si>
  <si>
    <t>Hysbysebu a hyrwyddo digwyddiadau prosiect</t>
  </si>
  <si>
    <t>Cyfieithu a phrawf ddarllen</t>
  </si>
  <si>
    <t>Defnyddiau</t>
  </si>
  <si>
    <t>Cymorth allanol</t>
  </si>
  <si>
    <t>Ymgynghoriaeth</t>
  </si>
  <si>
    <t>Cyrsiau hyfforddi</t>
  </si>
  <si>
    <t>Contractwyr</t>
  </si>
  <si>
    <t>Cyrfreithiol a phroffesiynol</t>
  </si>
  <si>
    <t>Arolygon</t>
  </si>
  <si>
    <t>Ffioedd pensaer, peiriannydd ac ymgynghori</t>
  </si>
  <si>
    <t>15% o gostau staff prosiect (cyfradd unffurf)</t>
  </si>
  <si>
    <t>Gorbenion</t>
  </si>
  <si>
    <t>Adennill costau llawn (sylwch y bydd angen i chi ddarparu dadansoddiad llawn)</t>
  </si>
  <si>
    <t>Iawndal</t>
  </si>
  <si>
    <t>Arall</t>
  </si>
  <si>
    <t>Rhowch fanylion os gwelwch yn dda</t>
  </si>
  <si>
    <t>Milltiroedd (uchafswm o 45c y filltir ar gyfer car)</t>
  </si>
  <si>
    <t>Gall yr amser y mae'ch gwirfoddolwyr yn cyfrannu at eich prosiect gael ei ddefnyddio fel arian cyfatebol. Os ydych yn dymuno gwneud hyn, bydd angen i ni wybod nifer y gwirfoddolwyr, eu rôl yn y prosiect, cyfanswm yr oriau y byddant yn gweithio ar y prosiect, a'r gyfradd. Bydd angen tystiolaeth o gofnodi amser, felly bydd angen i'ch gwirfoddolwyr gwblhau amserlenni. Rhaid i'r HOLL amserlenni gael eu llofnodi a'u dyddio gan y gwirfoddolwr a'r cydlynydd gwirfoddolwyr</t>
  </si>
  <si>
    <t>Gwirfoddolwyr</t>
  </si>
  <si>
    <t xml:space="preserve">Cyllid prosiect - mewn rhôdd   - amser gwirfoddolwyr (ar gyfer arian cyfatebol) </t>
  </si>
  <si>
    <t>Dyddiad cwblhau/diweddaru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</si>
</sst>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/>
    <xf numFmtId="0" fontId="4" fillId="0" borderId="0" xfId="0" applyFont="1"/>
    <xf numFmtId="0" fontId="3" fillId="0" borderId="1" xfId="0" applyFont="1" applyBorder="1" applyAlignment="1"/>
    <xf numFmtId="0" fontId="0" fillId="0" borderId="1" xfId="0" applyBorder="1" applyAlignment="1"/>
    <xf numFmtId="0" fontId="5" fillId="3" borderId="1" xfId="0" applyFont="1" applyFill="1" applyBorder="1" applyAlignme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NumberFormat="1" applyFont="1"/>
    <xf numFmtId="0" fontId="0" fillId="3" borderId="1" xfId="0" applyFill="1" applyBorder="1" applyAlignment="1"/>
    <xf numFmtId="0" fontId="9" fillId="0" borderId="0" xfId="0" applyFont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0" fillId="0" borderId="1" xfId="0" applyBorder="1"/>
    <xf numFmtId="0" fontId="3" fillId="3" borderId="1" xfId="0" applyFont="1" applyFill="1" applyBorder="1" applyAlignment="1"/>
    <xf numFmtId="0" fontId="0" fillId="3" borderId="1" xfId="0" applyFill="1" applyBorder="1" applyAlignment="1"/>
    <xf numFmtId="0" fontId="4" fillId="3" borderId="1" xfId="0" applyFont="1" applyFill="1" applyBorder="1" applyAlignment="1"/>
    <xf numFmtId="0" fontId="1" fillId="3" borderId="1" xfId="0" applyFont="1" applyFill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2" fillId="0" borderId="1" xfId="1" applyFont="1" applyFill="1" applyBorder="1" applyAlignment="1">
      <alignment vertical="center" wrapText="1"/>
    </xf>
    <xf numFmtId="0" fontId="4" fillId="0" borderId="1" xfId="0" applyFont="1" applyBorder="1" applyAlignment="1"/>
    <xf numFmtId="0" fontId="2" fillId="0" borderId="2" xfId="1" applyFont="1" applyFill="1" applyBorder="1" applyAlignment="1">
      <alignment vertical="center" wrapText="1"/>
    </xf>
    <xf numFmtId="0" fontId="0" fillId="0" borderId="3" xfId="0" applyBorder="1" applyAlignment="1"/>
    <xf numFmtId="0" fontId="4" fillId="3" borderId="4" xfId="0" applyFont="1" applyFill="1" applyBorder="1" applyAlignment="1"/>
    <xf numFmtId="0" fontId="1" fillId="3" borderId="5" xfId="0" applyFont="1" applyFill="1" applyBorder="1" applyAlignment="1"/>
    <xf numFmtId="0" fontId="0" fillId="0" borderId="5" xfId="0" applyBorder="1" applyAlignment="1"/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3" borderId="2" xfId="0" applyFont="1" applyFill="1" applyBorder="1" applyAlignment="1"/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17C6D22-4556-4F54-B1CA-1D1E356419DF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669D-5F5B-4E99-BCEC-744702A345D6}">
  <dimension ref="A1:G45"/>
  <sheetViews>
    <sheetView tabSelected="1" zoomScale="80" zoomScaleNormal="80" workbookViewId="0">
      <selection activeCell="F17" sqref="F17"/>
    </sheetView>
  </sheetViews>
  <sheetFormatPr defaultColWidth="8.85546875" defaultRowHeight="15" x14ac:dyDescent="0.2"/>
  <cols>
    <col min="1" max="1" width="34" style="1" customWidth="1"/>
    <col min="2" max="2" width="35" style="1" customWidth="1"/>
    <col min="3" max="3" width="79.42578125" style="1" customWidth="1"/>
    <col min="4" max="4" width="42" style="1" customWidth="1"/>
    <col min="5" max="5" width="18.42578125" style="1" customWidth="1"/>
    <col min="6" max="6" width="75.7109375" style="1" customWidth="1"/>
    <col min="7" max="7" width="11.42578125" style="1" customWidth="1"/>
    <col min="8" max="16384" width="8.85546875" style="1"/>
  </cols>
  <sheetData>
    <row r="1" spans="1:5" ht="15.75" x14ac:dyDescent="0.25">
      <c r="A1" s="22" t="s">
        <v>1</v>
      </c>
      <c r="B1" s="23"/>
      <c r="C1" s="27"/>
      <c r="D1" s="27"/>
    </row>
    <row r="2" spans="1:5" ht="15.75" x14ac:dyDescent="0.25">
      <c r="A2" s="22" t="s">
        <v>2</v>
      </c>
      <c r="B2" s="23"/>
      <c r="C2" s="27"/>
      <c r="D2" s="27"/>
    </row>
    <row r="3" spans="1:5" ht="15.75" x14ac:dyDescent="0.25">
      <c r="A3" s="35" t="s">
        <v>3</v>
      </c>
      <c r="B3" s="29"/>
      <c r="C3" s="33"/>
      <c r="D3" s="34"/>
    </row>
    <row r="4" spans="1:5" ht="15.75" x14ac:dyDescent="0.25">
      <c r="A4" s="22" t="s">
        <v>61</v>
      </c>
      <c r="B4" s="23"/>
      <c r="C4" s="27"/>
      <c r="D4" s="27"/>
    </row>
    <row r="5" spans="1:5" ht="15.75" x14ac:dyDescent="0.25">
      <c r="A5" s="7"/>
      <c r="B5" s="7"/>
      <c r="C5" s="7"/>
      <c r="D5" s="7"/>
    </row>
    <row r="6" spans="1:5" ht="15.75" x14ac:dyDescent="0.25">
      <c r="A6" s="30" t="s">
        <v>4</v>
      </c>
      <c r="B6" s="31"/>
      <c r="C6" s="31"/>
      <c r="D6" s="31"/>
      <c r="E6" s="32"/>
    </row>
    <row r="7" spans="1:5" ht="15.75" x14ac:dyDescent="0.25">
      <c r="A7" s="22" t="s">
        <v>5</v>
      </c>
      <c r="B7" s="21"/>
      <c r="C7" s="5" t="s">
        <v>6</v>
      </c>
      <c r="D7" s="5" t="s">
        <v>7</v>
      </c>
      <c r="E7" s="5" t="s">
        <v>8</v>
      </c>
    </row>
    <row r="8" spans="1:5" ht="15.75" x14ac:dyDescent="0.25">
      <c r="A8" s="26"/>
      <c r="B8" s="25"/>
      <c r="C8" s="2"/>
      <c r="D8" s="2"/>
      <c r="E8" s="2"/>
    </row>
    <row r="9" spans="1:5" ht="15.75" x14ac:dyDescent="0.25">
      <c r="A9" s="26"/>
      <c r="B9" s="25"/>
      <c r="C9" s="2"/>
      <c r="D9" s="2"/>
      <c r="E9" s="2"/>
    </row>
    <row r="10" spans="1:5" ht="15.75" x14ac:dyDescent="0.25">
      <c r="A10" s="26"/>
      <c r="B10" s="25"/>
      <c r="C10" s="2"/>
      <c r="D10" s="2"/>
      <c r="E10" s="2"/>
    </row>
    <row r="11" spans="1:5" ht="15.75" x14ac:dyDescent="0.25">
      <c r="A11" s="28"/>
      <c r="B11" s="29"/>
      <c r="C11" s="2"/>
      <c r="D11" s="2"/>
      <c r="E11" s="2"/>
    </row>
    <row r="12" spans="1:5" ht="15.75" x14ac:dyDescent="0.25">
      <c r="A12" s="28"/>
      <c r="B12" s="29"/>
      <c r="C12" s="2"/>
      <c r="D12" s="2"/>
      <c r="E12" s="2"/>
    </row>
    <row r="13" spans="1:5" ht="15.75" x14ac:dyDescent="0.25">
      <c r="A13" s="28"/>
      <c r="B13" s="29"/>
      <c r="C13" s="2"/>
      <c r="D13" s="2"/>
      <c r="E13" s="2"/>
    </row>
    <row r="14" spans="1:5" ht="15.75" x14ac:dyDescent="0.25">
      <c r="A14" s="28"/>
      <c r="B14" s="29"/>
      <c r="C14" s="2"/>
      <c r="D14" s="2"/>
      <c r="E14" s="2"/>
    </row>
    <row r="15" spans="1:5" ht="15.75" x14ac:dyDescent="0.25">
      <c r="A15" s="28"/>
      <c r="B15" s="29"/>
      <c r="C15" s="2"/>
      <c r="D15" s="2"/>
      <c r="E15" s="2"/>
    </row>
    <row r="16" spans="1:5" ht="15.75" x14ac:dyDescent="0.25">
      <c r="A16" s="28"/>
      <c r="B16" s="29"/>
      <c r="C16" s="2"/>
      <c r="D16" s="2"/>
      <c r="E16" s="2"/>
    </row>
    <row r="17" spans="1:7" ht="15.75" x14ac:dyDescent="0.25">
      <c r="A17" s="26"/>
      <c r="B17" s="25"/>
      <c r="C17" s="2"/>
      <c r="D17" s="2"/>
      <c r="E17" s="2"/>
    </row>
    <row r="18" spans="1:7" ht="15.75" x14ac:dyDescent="0.25">
      <c r="A18" s="26"/>
      <c r="B18" s="25"/>
      <c r="C18" s="2"/>
      <c r="D18" s="2"/>
      <c r="E18" s="2"/>
    </row>
    <row r="19" spans="1:7" ht="15.75" x14ac:dyDescent="0.25">
      <c r="A19" s="26"/>
      <c r="B19" s="25"/>
      <c r="C19" s="2"/>
      <c r="D19" s="2"/>
      <c r="E19" s="2"/>
    </row>
    <row r="20" spans="1:7" ht="15.75" x14ac:dyDescent="0.25">
      <c r="A20" s="26"/>
      <c r="B20" s="25"/>
      <c r="C20" s="2"/>
      <c r="D20" s="2"/>
      <c r="E20" s="2"/>
    </row>
    <row r="21" spans="1:7" ht="15.75" x14ac:dyDescent="0.25">
      <c r="A21" s="28"/>
      <c r="B21" s="29"/>
      <c r="C21" s="2"/>
      <c r="D21" s="2"/>
      <c r="E21" s="2"/>
    </row>
    <row r="22" spans="1:7" ht="15.75" x14ac:dyDescent="0.25">
      <c r="A22" s="28"/>
      <c r="B22" s="29"/>
      <c r="C22" s="2"/>
      <c r="D22" s="2"/>
      <c r="E22" s="2"/>
    </row>
    <row r="23" spans="1:7" ht="15.75" x14ac:dyDescent="0.25">
      <c r="A23" s="18" t="s">
        <v>9</v>
      </c>
      <c r="B23" s="19"/>
      <c r="C23" s="2"/>
      <c r="D23" s="2"/>
      <c r="E23" s="2"/>
    </row>
    <row r="24" spans="1:7" ht="15.75" x14ac:dyDescent="0.25">
      <c r="A24" s="20" t="s">
        <v>20</v>
      </c>
      <c r="B24" s="21"/>
      <c r="C24" s="21"/>
      <c r="D24" s="15"/>
      <c r="E24" s="3">
        <f>SUM(E8:E23)</f>
        <v>0</v>
      </c>
    </row>
    <row r="26" spans="1:7" ht="15.75" x14ac:dyDescent="0.25">
      <c r="A26" s="22" t="s">
        <v>10</v>
      </c>
      <c r="B26" s="23"/>
      <c r="C26" s="23"/>
      <c r="D26" s="23"/>
    </row>
    <row r="27" spans="1:7" ht="15.75" x14ac:dyDescent="0.25">
      <c r="A27" s="22" t="s">
        <v>11</v>
      </c>
      <c r="B27" s="23"/>
      <c r="C27" s="5" t="s">
        <v>12</v>
      </c>
      <c r="D27" s="5" t="s">
        <v>8</v>
      </c>
    </row>
    <row r="28" spans="1:7" ht="15.75" x14ac:dyDescent="0.25">
      <c r="A28" s="24"/>
      <c r="B28" s="25"/>
      <c r="C28" s="2"/>
      <c r="D28" s="2"/>
    </row>
    <row r="29" spans="1:7" ht="15.75" x14ac:dyDescent="0.25">
      <c r="A29" s="24"/>
      <c r="B29" s="25"/>
      <c r="C29" s="2"/>
      <c r="D29" s="2"/>
    </row>
    <row r="30" spans="1:7" ht="15.75" x14ac:dyDescent="0.25">
      <c r="A30" s="20" t="s">
        <v>20</v>
      </c>
      <c r="B30" s="21"/>
      <c r="C30" s="21"/>
      <c r="D30" s="3">
        <f>SUM(D28:D29)</f>
        <v>0</v>
      </c>
    </row>
    <row r="32" spans="1:7" s="7" customFormat="1" ht="15.75" x14ac:dyDescent="0.25">
      <c r="A32" s="22" t="s">
        <v>60</v>
      </c>
      <c r="B32" s="23"/>
      <c r="C32" s="23"/>
      <c r="D32" s="23"/>
      <c r="F32" s="11" t="s">
        <v>59</v>
      </c>
      <c r="G32" s="1"/>
    </row>
    <row r="33" spans="1:7" s="7" customFormat="1" ht="15.75" customHeight="1" x14ac:dyDescent="0.25">
      <c r="A33" s="6" t="s">
        <v>13</v>
      </c>
      <c r="B33" s="10" t="s">
        <v>14</v>
      </c>
      <c r="C33" s="5" t="s">
        <v>15</v>
      </c>
      <c r="D33" s="5" t="s">
        <v>16</v>
      </c>
      <c r="F33" s="36" t="s">
        <v>58</v>
      </c>
      <c r="G33" s="1"/>
    </row>
    <row r="34" spans="1:7" ht="15.75" x14ac:dyDescent="0.25">
      <c r="A34" s="8" t="s">
        <v>17</v>
      </c>
      <c r="B34" s="9"/>
      <c r="C34" s="2"/>
      <c r="D34" s="4">
        <f>SUM(C34*10.42)</f>
        <v>0</v>
      </c>
      <c r="F34" s="36"/>
      <c r="G34" s="7"/>
    </row>
    <row r="35" spans="1:7" ht="15.6" customHeight="1" x14ac:dyDescent="0.25">
      <c r="A35" s="8" t="s">
        <v>18</v>
      </c>
      <c r="B35" s="9"/>
      <c r="C35" s="2"/>
      <c r="D35" s="4">
        <f>SUM(C35*18.75)</f>
        <v>0</v>
      </c>
      <c r="F35" s="36"/>
      <c r="G35" s="13"/>
    </row>
    <row r="36" spans="1:7" ht="15.6" customHeight="1" x14ac:dyDescent="0.25">
      <c r="A36" s="8" t="s">
        <v>19</v>
      </c>
      <c r="B36" s="9"/>
      <c r="C36" s="2"/>
      <c r="D36" s="4">
        <f>SUM(C36*43.75)</f>
        <v>0</v>
      </c>
      <c r="F36" s="36"/>
      <c r="G36" s="14"/>
    </row>
    <row r="37" spans="1:7" ht="15.6" customHeight="1" x14ac:dyDescent="0.25">
      <c r="A37" s="20" t="s">
        <v>20</v>
      </c>
      <c r="B37" s="21"/>
      <c r="C37" s="21"/>
      <c r="D37" s="3">
        <f>SUM(D34:D36)</f>
        <v>0</v>
      </c>
      <c r="F37" s="36"/>
      <c r="G37" s="14"/>
    </row>
    <row r="38" spans="1:7" x14ac:dyDescent="0.2">
      <c r="F38" s="36"/>
      <c r="G38" s="14"/>
    </row>
    <row r="39" spans="1:7" s="7" customFormat="1" ht="15.75" x14ac:dyDescent="0.25">
      <c r="A39" s="22" t="s">
        <v>24</v>
      </c>
      <c r="B39" s="23"/>
      <c r="C39" s="23"/>
      <c r="D39" s="23"/>
      <c r="F39" s="12"/>
      <c r="G39" s="13"/>
    </row>
    <row r="40" spans="1:7" s="7" customFormat="1" ht="15.75" x14ac:dyDescent="0.25">
      <c r="A40" s="5" t="s">
        <v>21</v>
      </c>
      <c r="B40" s="5" t="s">
        <v>22</v>
      </c>
      <c r="C40" s="5" t="s">
        <v>23</v>
      </c>
      <c r="D40" s="5" t="s">
        <v>16</v>
      </c>
      <c r="G40" s="1"/>
    </row>
    <row r="41" spans="1:7" x14ac:dyDescent="0.2">
      <c r="A41" s="2"/>
      <c r="B41" s="2"/>
      <c r="C41" s="2"/>
      <c r="D41" s="2"/>
    </row>
    <row r="42" spans="1:7" x14ac:dyDescent="0.2">
      <c r="A42" s="2"/>
      <c r="B42" s="2"/>
      <c r="C42" s="2"/>
      <c r="D42" s="2"/>
    </row>
    <row r="43" spans="1:7" x14ac:dyDescent="0.2">
      <c r="A43" s="2"/>
      <c r="B43" s="2"/>
      <c r="C43" s="2"/>
      <c r="D43" s="2"/>
    </row>
    <row r="44" spans="1:7" x14ac:dyDescent="0.2">
      <c r="A44" s="2"/>
      <c r="B44" s="2"/>
      <c r="C44" s="2"/>
      <c r="D44" s="2"/>
    </row>
    <row r="45" spans="1:7" ht="15.75" x14ac:dyDescent="0.25">
      <c r="A45" s="20" t="s">
        <v>20</v>
      </c>
      <c r="B45" s="21"/>
      <c r="C45" s="21"/>
      <c r="D45" s="3">
        <f>SUM(D41:D44)</f>
        <v>0</v>
      </c>
    </row>
  </sheetData>
  <mergeCells count="37">
    <mergeCell ref="F33:F38"/>
    <mergeCell ref="A16:B16"/>
    <mergeCell ref="A21:B21"/>
    <mergeCell ref="A22:B22"/>
    <mergeCell ref="A6:E6"/>
    <mergeCell ref="C3:D3"/>
    <mergeCell ref="A3:B3"/>
    <mergeCell ref="A11:B11"/>
    <mergeCell ref="A12:B12"/>
    <mergeCell ref="A13:B13"/>
    <mergeCell ref="A14:B14"/>
    <mergeCell ref="A15:B15"/>
    <mergeCell ref="A19:B19"/>
    <mergeCell ref="A20:B20"/>
    <mergeCell ref="A1:B1"/>
    <mergeCell ref="A2:B2"/>
    <mergeCell ref="A8:B8"/>
    <mergeCell ref="A9:B9"/>
    <mergeCell ref="A10:B10"/>
    <mergeCell ref="C4:D4"/>
    <mergeCell ref="C2:D2"/>
    <mergeCell ref="C1:D1"/>
    <mergeCell ref="A7:B7"/>
    <mergeCell ref="A4:B4"/>
    <mergeCell ref="A26:D26"/>
    <mergeCell ref="A27:B27"/>
    <mergeCell ref="A28:B28"/>
    <mergeCell ref="A17:B17"/>
    <mergeCell ref="A18:B18"/>
    <mergeCell ref="A23:B23"/>
    <mergeCell ref="A24:C24"/>
    <mergeCell ref="A37:C37"/>
    <mergeCell ref="A39:D39"/>
    <mergeCell ref="A45:C45"/>
    <mergeCell ref="A29:B29"/>
    <mergeCell ref="A30:C30"/>
    <mergeCell ref="A32:D32"/>
  </mergeCells>
  <phoneticPr fontId="6" type="noConversion"/>
  <dataValidations count="2">
    <dataValidation type="textLength" allowBlank="1" showInputMessage="1" showErrorMessage="1" prompt="This field automatically populates" sqref="E24 D37 D30" xr:uid="{9A1FBDDB-5B53-4CE1-A56E-1B092965EAB2}">
      <formula1>0</formula1>
      <formula2>0</formula2>
    </dataValidation>
    <dataValidation type="textLength" allowBlank="1" showInputMessage="1" showErrorMessage="1" sqref="D45" xr:uid="{E1A535D0-4FD4-4095-ADB5-8CC7D74E07AC}">
      <formula1>0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AAF46153-B4E6-454C-865F-00127451A4BE}">
          <x14:formula1>
            <xm:f>_xlfn.ANCHORARRAY(Sheet2!$D$113)</xm:f>
          </x14:formula1>
          <xm:sqref>C22</xm:sqref>
        </x14:dataValidation>
        <x14:dataValidation type="list" allowBlank="1" showInputMessage="1" showErrorMessage="1" xr:uid="{958C0D95-8FD9-4AFE-8ED0-9BB75933438B}">
          <x14:formula1>
            <xm:f>_xlfn.ANCHORARRAY(Sheet2!$D$65)</xm:f>
          </x14:formula1>
          <xm:sqref>C16</xm:sqref>
        </x14:dataValidation>
        <x14:dataValidation type="list" allowBlank="1" showInputMessage="1" showErrorMessage="1" xr:uid="{0BB2178A-7438-4619-8967-C04DD0CE1B93}">
          <x14:formula1>
            <xm:f>_xlfn.ANCHORARRAY(Sheet2!$D$73)</xm:f>
          </x14:formula1>
          <xm:sqref>C17</xm:sqref>
        </x14:dataValidation>
        <x14:dataValidation type="list" allowBlank="1" showInputMessage="1" showErrorMessage="1" xr:uid="{8D982D84-89AC-41D2-ADC2-029CAB955413}">
          <x14:formula1>
            <xm:f>_xlfn.ANCHORARRAY(Sheet2!$D$81)</xm:f>
          </x14:formula1>
          <xm:sqref>C18</xm:sqref>
        </x14:dataValidation>
        <x14:dataValidation type="list" allowBlank="1" showInputMessage="1" showErrorMessage="1" xr:uid="{CD08CD8D-A3DA-4CA1-987B-DFE71D37917D}">
          <x14:formula1>
            <xm:f>_xlfn.ANCHORARRAY(Sheet2!$D$9)</xm:f>
          </x14:formula1>
          <xm:sqref>C9</xm:sqref>
        </x14:dataValidation>
        <x14:dataValidation type="list" allowBlank="1" showInputMessage="1" showErrorMessage="1" xr:uid="{EAD281FA-FF78-4335-B61E-52BFEBE3EC56}">
          <x14:formula1>
            <xm:f>_xlfn.ANCHORARRAY(Sheet2!$D$89)</xm:f>
          </x14:formula1>
          <xm:sqref>C19</xm:sqref>
        </x14:dataValidation>
        <x14:dataValidation type="list" allowBlank="1" showInputMessage="1" showErrorMessage="1" xr:uid="{5DAC7C59-6A3E-462B-9CFB-DEEA72112E18}">
          <x14:formula1>
            <xm:f>_xlfn.ANCHORARRAY(Sheet2!$C$1)</xm:f>
          </x14:formula1>
          <xm:sqref>A8:B8</xm:sqref>
        </x14:dataValidation>
        <x14:dataValidation type="list" allowBlank="1" showInputMessage="1" showErrorMessage="1" xr:uid="{9AE8BC69-5767-4B0B-BEAB-D1ACCEF47441}">
          <x14:formula1>
            <xm:f>_xlfn.ANCHORARRAY(Sheet2!$C$9)</xm:f>
          </x14:formula1>
          <xm:sqref>A9:B9</xm:sqref>
        </x14:dataValidation>
        <x14:dataValidation type="list" allowBlank="1" showInputMessage="1" showErrorMessage="1" xr:uid="{33BF9F88-84C8-4993-AA80-A1B1F88AF439}">
          <x14:formula1>
            <xm:f>_xlfn.ANCHORARRAY(Sheet2!$C$17)</xm:f>
          </x14:formula1>
          <xm:sqref>A10:B10</xm:sqref>
        </x14:dataValidation>
        <x14:dataValidation type="list" allowBlank="1" showInputMessage="1" showErrorMessage="1" xr:uid="{0325FD00-DCB9-41D5-A007-E79A83AE647D}">
          <x14:formula1>
            <xm:f>_xlfn.ANCHORARRAY(Sheet2!$D$17)</xm:f>
          </x14:formula1>
          <xm:sqref>C10</xm:sqref>
        </x14:dataValidation>
        <x14:dataValidation type="list" allowBlank="1" showInputMessage="1" showErrorMessage="1" xr:uid="{FB9E2469-FA11-45E4-AEBD-5F729D37F065}">
          <x14:formula1>
            <xm:f>_xlfn.ANCHORARRAY(Sheet2!$C$25)</xm:f>
          </x14:formula1>
          <xm:sqref>A11:B11</xm:sqref>
        </x14:dataValidation>
        <x14:dataValidation type="list" allowBlank="1" showInputMessage="1" showErrorMessage="1" xr:uid="{750D4B0C-03E7-4676-923B-F7162172231B}">
          <x14:formula1>
            <xm:f>_xlfn.ANCHORARRAY(Sheet2!$D$25)</xm:f>
          </x14:formula1>
          <xm:sqref>C11</xm:sqref>
        </x14:dataValidation>
        <x14:dataValidation type="list" allowBlank="1" showInputMessage="1" showErrorMessage="1" xr:uid="{F0AD1F96-B88F-489F-8396-FBB635246DE7}">
          <x14:formula1>
            <xm:f>_xlfn.ANCHORARRAY(Sheet2!$C$33)</xm:f>
          </x14:formula1>
          <xm:sqref>A12:B12</xm:sqref>
        </x14:dataValidation>
        <x14:dataValidation type="list" allowBlank="1" showInputMessage="1" showErrorMessage="1" xr:uid="{EF3705C5-AEE8-43F1-B891-E115BC92C1DF}">
          <x14:formula1>
            <xm:f>_xlfn.ANCHORARRAY(Sheet2!$D$33)</xm:f>
          </x14:formula1>
          <xm:sqref>C12</xm:sqref>
        </x14:dataValidation>
        <x14:dataValidation type="list" allowBlank="1" showInputMessage="1" showErrorMessage="1" xr:uid="{878BB7D3-A5D3-4071-B3AD-1A88C2AB5782}">
          <x14:formula1>
            <xm:f>_xlfn.ANCHORARRAY(Sheet2!$C$41)</xm:f>
          </x14:formula1>
          <xm:sqref>A13:B13</xm:sqref>
        </x14:dataValidation>
        <x14:dataValidation type="list" allowBlank="1" showInputMessage="1" showErrorMessage="1" xr:uid="{A6E4ACAF-8461-4744-8913-72FB5CF75F7E}">
          <x14:formula1>
            <xm:f>_xlfn.ANCHORARRAY(Sheet2!$D$41)</xm:f>
          </x14:formula1>
          <xm:sqref>C13</xm:sqref>
        </x14:dataValidation>
        <x14:dataValidation type="list" allowBlank="1" showInputMessage="1" showErrorMessage="1" xr:uid="{DA18DBC8-68C9-4BAA-BF5E-96F5AC4FBF36}">
          <x14:formula1>
            <xm:f>_xlfn.ANCHORARRAY(Sheet2!$C$49)</xm:f>
          </x14:formula1>
          <xm:sqref>A14:B14</xm:sqref>
        </x14:dataValidation>
        <x14:dataValidation type="list" allowBlank="1" showInputMessage="1" showErrorMessage="1" xr:uid="{27E11BAF-D9A2-4E7F-B0CE-361F3723D898}">
          <x14:formula1>
            <xm:f>_xlfn.ANCHORARRAY(Sheet2!$D$49)</xm:f>
          </x14:formula1>
          <xm:sqref>C14</xm:sqref>
        </x14:dataValidation>
        <x14:dataValidation type="list" allowBlank="1" showInputMessage="1" showErrorMessage="1" xr:uid="{B15FE24E-AF36-4A72-BBF1-8348DBD561D2}">
          <x14:formula1>
            <xm:f>_xlfn.ANCHORARRAY(Sheet2!$C$57)</xm:f>
          </x14:formula1>
          <xm:sqref>A15:B15</xm:sqref>
        </x14:dataValidation>
        <x14:dataValidation type="list" allowBlank="1" showInputMessage="1" showErrorMessage="1" xr:uid="{14298BF4-3EDB-4CCB-8ED5-EBA3E5E05BC7}">
          <x14:formula1>
            <xm:f>_xlfn.ANCHORARRAY(Sheet2!$D$57)</xm:f>
          </x14:formula1>
          <xm:sqref>C15</xm:sqref>
        </x14:dataValidation>
        <x14:dataValidation type="list" allowBlank="1" showInputMessage="1" showErrorMessage="1" xr:uid="{96CB3823-F87A-4F2B-8448-2B418038061E}">
          <x14:formula1>
            <xm:f>_xlfn.ANCHORARRAY(Sheet2!$C$65)</xm:f>
          </x14:formula1>
          <xm:sqref>A16:B16</xm:sqref>
        </x14:dataValidation>
        <x14:dataValidation type="list" allowBlank="1" showInputMessage="1" showErrorMessage="1" xr:uid="{F84D0A34-09BB-48CD-8193-EDB4C58D21DC}">
          <x14:formula1>
            <xm:f>_xlfn.ANCHORARRAY(Sheet2!$C$73)</xm:f>
          </x14:formula1>
          <xm:sqref>A17:B17</xm:sqref>
        </x14:dataValidation>
        <x14:dataValidation type="list" allowBlank="1" showInputMessage="1" showErrorMessage="1" xr:uid="{722CFCC2-396F-444A-996C-C1655290BA40}">
          <x14:formula1>
            <xm:f>_xlfn.ANCHORARRAY(Sheet2!$C$81)</xm:f>
          </x14:formula1>
          <xm:sqref>A18:B18</xm:sqref>
        </x14:dataValidation>
        <x14:dataValidation type="list" allowBlank="1" showInputMessage="1" showErrorMessage="1" xr:uid="{C433C690-ABB8-4B8E-908A-E480F8346C0D}">
          <x14:formula1>
            <xm:f>_xlfn.ANCHORARRAY(Sheet2!$C$89)</xm:f>
          </x14:formula1>
          <xm:sqref>A19:B19</xm:sqref>
        </x14:dataValidation>
        <x14:dataValidation type="list" allowBlank="1" showInputMessage="1" showErrorMessage="1" xr:uid="{E8DDDF41-F681-4EF2-8D91-EEB60B42C2FF}">
          <x14:formula1>
            <xm:f>_xlfn.ANCHORARRAY(Sheet2!$C$97)</xm:f>
          </x14:formula1>
          <xm:sqref>A20:B20</xm:sqref>
        </x14:dataValidation>
        <x14:dataValidation type="list" allowBlank="1" showInputMessage="1" showErrorMessage="1" xr:uid="{ED5F0050-1D95-4D9A-896D-86A6BE6E40B4}">
          <x14:formula1>
            <xm:f>_xlfn.ANCHORARRAY(Sheet2!$D$97)</xm:f>
          </x14:formula1>
          <xm:sqref>C20</xm:sqref>
        </x14:dataValidation>
        <x14:dataValidation type="list" allowBlank="1" showInputMessage="1" showErrorMessage="1" xr:uid="{41DE19E2-CA60-4969-B5C3-3AA635C5F00C}">
          <x14:formula1>
            <xm:f>_xlfn.ANCHORARRAY(Sheet2!$C$105)</xm:f>
          </x14:formula1>
          <xm:sqref>A21:B21</xm:sqref>
        </x14:dataValidation>
        <x14:dataValidation type="list" allowBlank="1" showInputMessage="1" showErrorMessage="1" xr:uid="{F43E7228-E3D2-4C6B-A94E-50FE295F6465}">
          <x14:formula1>
            <xm:f>_xlfn.ANCHORARRAY(Sheet2!$D$105)</xm:f>
          </x14:formula1>
          <xm:sqref>C21</xm:sqref>
        </x14:dataValidation>
        <x14:dataValidation type="list" allowBlank="1" showInputMessage="1" showErrorMessage="1" xr:uid="{EDFADC7F-0B7C-4B4F-9B80-D3F95F9D31E2}">
          <x14:formula1>
            <xm:f>_xlfn.ANCHORARRAY(Sheet2!$C$113)</xm:f>
          </x14:formula1>
          <xm:sqref>A22:B22</xm:sqref>
        </x14:dataValidation>
        <x14:dataValidation type="list" allowBlank="1" showInputMessage="1" showErrorMessage="1" xr:uid="{01BE05B6-B8B1-494D-9696-C9968FF1AED3}">
          <x14:formula1>
            <xm:f>_xlfn.ANCHORARRAY(Sheet2!$D$1)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289B-6825-4231-B033-085C6612870C}">
  <dimension ref="A1:D120"/>
  <sheetViews>
    <sheetView workbookViewId="0">
      <selection activeCell="A23" sqref="A23"/>
    </sheetView>
  </sheetViews>
  <sheetFormatPr defaultRowHeight="15" x14ac:dyDescent="0.25"/>
  <cols>
    <col min="1" max="2" width="50.85546875" bestFit="1" customWidth="1"/>
    <col min="3" max="3" width="36.140625" bestFit="1" customWidth="1"/>
    <col min="4" max="4" width="38.5703125" bestFit="1" customWidth="1"/>
    <col min="9" max="9" width="7.140625" bestFit="1" customWidth="1"/>
    <col min="10" max="10" width="7.42578125" bestFit="1" customWidth="1"/>
  </cols>
  <sheetData>
    <row r="1" spans="1:4" x14ac:dyDescent="0.25">
      <c r="A1" t="s">
        <v>31</v>
      </c>
      <c r="B1" s="16" t="s">
        <v>0</v>
      </c>
      <c r="C1" t="str" cm="1">
        <f t="array" ref="C1:C8">_xlfn.UNIQUE(A2:A26)</f>
        <v>Costau Staff y prosiect - yn ymwneud yn uniongyrchol â'r prosiect</v>
      </c>
      <c r="D1" t="e" cm="1" vm="1">
        <f t="array" ref="D1">_xlfn._xlws.FILTER(B2:B26,A2:A26=Sheet1!A8)</f>
        <v>#VALUE!</v>
      </c>
    </row>
    <row r="2" spans="1:4" ht="15.75" x14ac:dyDescent="0.25">
      <c r="A2" s="1" t="s">
        <v>25</v>
      </c>
      <c r="B2" s="1" t="s">
        <v>30</v>
      </c>
      <c r="C2" t="str">
        <v>Teithio a chynhaliaeth</v>
      </c>
    </row>
    <row r="3" spans="1:4" ht="15.75" x14ac:dyDescent="0.25">
      <c r="A3" s="1" t="s">
        <v>32</v>
      </c>
      <c r="B3" s="1" t="s">
        <v>57</v>
      </c>
      <c r="C3" t="str">
        <v>Nwyddau gwydn (cyfalaf)</v>
      </c>
    </row>
    <row r="4" spans="1:4" ht="15.75" x14ac:dyDescent="0.25">
      <c r="A4" s="1" t="s">
        <v>32</v>
      </c>
      <c r="B4" s="1" t="s">
        <v>26</v>
      </c>
      <c r="C4" t="str">
        <v>Nwyddau Traul</v>
      </c>
    </row>
    <row r="5" spans="1:4" ht="15.75" x14ac:dyDescent="0.25">
      <c r="A5" s="1" t="s">
        <v>32</v>
      </c>
      <c r="B5" s="1" t="s">
        <v>27</v>
      </c>
      <c r="C5" t="str">
        <v>Cymorth allanol</v>
      </c>
    </row>
    <row r="6" spans="1:4" ht="15.75" x14ac:dyDescent="0.25">
      <c r="A6" s="1" t="s">
        <v>33</v>
      </c>
      <c r="B6" s="17" t="s">
        <v>28</v>
      </c>
      <c r="C6" t="str">
        <v>Gorbenion</v>
      </c>
    </row>
    <row r="7" spans="1:4" ht="15.75" x14ac:dyDescent="0.25">
      <c r="A7" s="1" t="s">
        <v>33</v>
      </c>
      <c r="B7" s="17" t="s">
        <v>29</v>
      </c>
      <c r="C7" t="str">
        <v>Iawndal</v>
      </c>
    </row>
    <row r="8" spans="1:4" ht="15.75" x14ac:dyDescent="0.25">
      <c r="A8" s="1" t="s">
        <v>33</v>
      </c>
      <c r="B8" s="17" t="s">
        <v>34</v>
      </c>
      <c r="C8" t="str">
        <v>Arall</v>
      </c>
    </row>
    <row r="9" spans="1:4" ht="15.75" x14ac:dyDescent="0.25">
      <c r="A9" s="1" t="s">
        <v>35</v>
      </c>
      <c r="B9" s="1" t="s">
        <v>36</v>
      </c>
      <c r="C9" t="str" cm="1">
        <f t="array" ref="C9:C16">_xlfn.UNIQUE(A2:A26)</f>
        <v>Costau Staff y prosiect - yn ymwneud yn uniongyrchol â'r prosiect</v>
      </c>
      <c r="D9" t="e" cm="1" vm="1">
        <f t="array" ref="D9">_xlfn._xlws.FILTER(B2:B26,A2:A26=Sheet1!A9)</f>
        <v>#VALUE!</v>
      </c>
    </row>
    <row r="10" spans="1:4" ht="15.75" x14ac:dyDescent="0.25">
      <c r="A10" s="1" t="s">
        <v>35</v>
      </c>
      <c r="B10" s="1" t="s">
        <v>37</v>
      </c>
      <c r="C10" t="str">
        <v>Teithio a chynhaliaeth</v>
      </c>
    </row>
    <row r="11" spans="1:4" ht="15.75" x14ac:dyDescent="0.25">
      <c r="A11" s="1" t="s">
        <v>35</v>
      </c>
      <c r="B11" s="1" t="s">
        <v>38</v>
      </c>
      <c r="C11" t="str">
        <v>Nwyddau gwydn (cyfalaf)</v>
      </c>
    </row>
    <row r="12" spans="1:4" ht="15.75" x14ac:dyDescent="0.25">
      <c r="A12" s="1" t="s">
        <v>35</v>
      </c>
      <c r="B12" s="1" t="s">
        <v>39</v>
      </c>
      <c r="C12" t="str">
        <v>Nwyddau Traul</v>
      </c>
    </row>
    <row r="13" spans="1:4" ht="15.75" x14ac:dyDescent="0.25">
      <c r="A13" s="1" t="s">
        <v>35</v>
      </c>
      <c r="B13" s="1" t="s">
        <v>40</v>
      </c>
      <c r="C13" t="str">
        <v>Cymorth allanol</v>
      </c>
    </row>
    <row r="14" spans="1:4" ht="15.75" x14ac:dyDescent="0.25">
      <c r="A14" s="1" t="s">
        <v>35</v>
      </c>
      <c r="B14" s="1" t="s">
        <v>41</v>
      </c>
      <c r="C14" t="str">
        <v>Gorbenion</v>
      </c>
    </row>
    <row r="15" spans="1:4" ht="15.75" x14ac:dyDescent="0.25">
      <c r="A15" s="1" t="s">
        <v>35</v>
      </c>
      <c r="B15" s="1" t="s">
        <v>42</v>
      </c>
      <c r="C15" t="str">
        <v>Iawndal</v>
      </c>
    </row>
    <row r="16" spans="1:4" ht="15.75" x14ac:dyDescent="0.25">
      <c r="A16" s="1" t="s">
        <v>35</v>
      </c>
      <c r="B16" s="1" t="s">
        <v>43</v>
      </c>
      <c r="C16" t="str">
        <v>Arall</v>
      </c>
    </row>
    <row r="17" spans="1:4" ht="15.75" x14ac:dyDescent="0.25">
      <c r="A17" s="1" t="s">
        <v>44</v>
      </c>
      <c r="B17" s="1" t="s">
        <v>45</v>
      </c>
      <c r="C17" t="str" cm="1">
        <f t="array" ref="C17:C24">_xlfn.UNIQUE(A2:A26)</f>
        <v>Costau Staff y prosiect - yn ymwneud yn uniongyrchol â'r prosiect</v>
      </c>
      <c r="D17" t="e" cm="1" vm="1">
        <f t="array" ref="D17">_xlfn._xlws.FILTER(B2:B26,A2:A26=Sheet1!A10)</f>
        <v>#VALUE!</v>
      </c>
    </row>
    <row r="18" spans="1:4" ht="15.75" x14ac:dyDescent="0.25">
      <c r="A18" s="1" t="s">
        <v>44</v>
      </c>
      <c r="B18" s="1" t="s">
        <v>46</v>
      </c>
      <c r="C18" t="str">
        <v>Teithio a chynhaliaeth</v>
      </c>
    </row>
    <row r="19" spans="1:4" ht="15.75" x14ac:dyDescent="0.25">
      <c r="A19" s="1" t="s">
        <v>44</v>
      </c>
      <c r="B19" s="1" t="s">
        <v>47</v>
      </c>
      <c r="C19" t="str">
        <v>Nwyddau gwydn (cyfalaf)</v>
      </c>
    </row>
    <row r="20" spans="1:4" ht="15.75" x14ac:dyDescent="0.25">
      <c r="A20" s="1" t="s">
        <v>44</v>
      </c>
      <c r="B20" s="1" t="s">
        <v>48</v>
      </c>
      <c r="C20" t="str">
        <v>Nwyddau Traul</v>
      </c>
    </row>
    <row r="21" spans="1:4" ht="15.75" x14ac:dyDescent="0.25">
      <c r="A21" s="1" t="s">
        <v>44</v>
      </c>
      <c r="B21" s="1" t="s">
        <v>49</v>
      </c>
      <c r="C21" t="str">
        <v>Cymorth allanol</v>
      </c>
    </row>
    <row r="22" spans="1:4" ht="15.75" x14ac:dyDescent="0.25">
      <c r="A22" s="1" t="s">
        <v>44</v>
      </c>
      <c r="B22" s="1" t="s">
        <v>50</v>
      </c>
      <c r="C22" t="str">
        <v>Gorbenion</v>
      </c>
    </row>
    <row r="23" spans="1:4" ht="15.75" x14ac:dyDescent="0.25">
      <c r="A23" s="1" t="s">
        <v>52</v>
      </c>
      <c r="B23" s="1" t="s">
        <v>51</v>
      </c>
      <c r="C23" t="str">
        <v>Iawndal</v>
      </c>
    </row>
    <row r="24" spans="1:4" ht="15.75" x14ac:dyDescent="0.25">
      <c r="A24" s="1" t="s">
        <v>52</v>
      </c>
      <c r="B24" s="1" t="s">
        <v>53</v>
      </c>
      <c r="C24" t="str">
        <v>Arall</v>
      </c>
    </row>
    <row r="25" spans="1:4" ht="15.75" x14ac:dyDescent="0.25">
      <c r="A25" s="1" t="s">
        <v>54</v>
      </c>
      <c r="B25" s="1" t="s">
        <v>54</v>
      </c>
      <c r="C25" t="str" cm="1">
        <f t="array" ref="C25:C32">_xlfn.UNIQUE(A2:A26)</f>
        <v>Costau Staff y prosiect - yn ymwneud yn uniongyrchol â'r prosiect</v>
      </c>
      <c r="D25" t="e" cm="1" vm="1">
        <f t="array" ref="D25">_xlfn._xlws.FILTER(B2:B26,A2:A26=Sheet1!A11)</f>
        <v>#VALUE!</v>
      </c>
    </row>
    <row r="26" spans="1:4" ht="15.75" x14ac:dyDescent="0.25">
      <c r="A26" s="1" t="s">
        <v>55</v>
      </c>
      <c r="B26" s="1" t="s">
        <v>56</v>
      </c>
      <c r="C26" t="str">
        <v>Teithio a chynhaliaeth</v>
      </c>
    </row>
    <row r="27" spans="1:4" x14ac:dyDescent="0.25">
      <c r="C27" t="str">
        <v>Nwyddau gwydn (cyfalaf)</v>
      </c>
    </row>
    <row r="28" spans="1:4" x14ac:dyDescent="0.25">
      <c r="C28" t="str">
        <v>Nwyddau Traul</v>
      </c>
    </row>
    <row r="29" spans="1:4" x14ac:dyDescent="0.25">
      <c r="C29" t="str">
        <v>Cymorth allanol</v>
      </c>
    </row>
    <row r="30" spans="1:4" x14ac:dyDescent="0.25">
      <c r="C30" t="str">
        <v>Gorbenion</v>
      </c>
    </row>
    <row r="31" spans="1:4" x14ac:dyDescent="0.25">
      <c r="C31" t="str">
        <v>Iawndal</v>
      </c>
    </row>
    <row r="32" spans="1:4" x14ac:dyDescent="0.25">
      <c r="C32" t="str">
        <v>Arall</v>
      </c>
    </row>
    <row r="33" spans="3:4" x14ac:dyDescent="0.25">
      <c r="C33" t="str" cm="1">
        <f t="array" ref="C33:C40">_xlfn.UNIQUE(A2:A26)</f>
        <v>Costau Staff y prosiect - yn ymwneud yn uniongyrchol â'r prosiect</v>
      </c>
      <c r="D33" t="e" cm="1" vm="1">
        <f t="array" ref="D33">_xlfn._xlws.FILTER(B2:B26,A2:A26=Sheet1!A12)</f>
        <v>#VALUE!</v>
      </c>
    </row>
    <row r="34" spans="3:4" x14ac:dyDescent="0.25">
      <c r="C34" t="str">
        <v>Teithio a chynhaliaeth</v>
      </c>
    </row>
    <row r="35" spans="3:4" x14ac:dyDescent="0.25">
      <c r="C35" t="str">
        <v>Nwyddau gwydn (cyfalaf)</v>
      </c>
    </row>
    <row r="36" spans="3:4" x14ac:dyDescent="0.25">
      <c r="C36" t="str">
        <v>Nwyddau Traul</v>
      </c>
    </row>
    <row r="37" spans="3:4" x14ac:dyDescent="0.25">
      <c r="C37" t="str">
        <v>Cymorth allanol</v>
      </c>
    </row>
    <row r="38" spans="3:4" x14ac:dyDescent="0.25">
      <c r="C38" t="str">
        <v>Gorbenion</v>
      </c>
    </row>
    <row r="39" spans="3:4" x14ac:dyDescent="0.25">
      <c r="C39" t="str">
        <v>Iawndal</v>
      </c>
    </row>
    <row r="40" spans="3:4" x14ac:dyDescent="0.25">
      <c r="C40" t="str">
        <v>Arall</v>
      </c>
    </row>
    <row r="41" spans="3:4" x14ac:dyDescent="0.25">
      <c r="C41" t="str" cm="1">
        <f t="array" ref="C41:C48">_xlfn.UNIQUE(A2:A26)</f>
        <v>Costau Staff y prosiect - yn ymwneud yn uniongyrchol â'r prosiect</v>
      </c>
      <c r="D41" t="e" cm="1" vm="1">
        <f t="array" ref="D41">_xlfn._xlws.FILTER(B2:B26,A2:A26=Sheet1!A13)</f>
        <v>#VALUE!</v>
      </c>
    </row>
    <row r="42" spans="3:4" x14ac:dyDescent="0.25">
      <c r="C42" t="str">
        <v>Teithio a chynhaliaeth</v>
      </c>
    </row>
    <row r="43" spans="3:4" x14ac:dyDescent="0.25">
      <c r="C43" t="str">
        <v>Nwyddau gwydn (cyfalaf)</v>
      </c>
    </row>
    <row r="44" spans="3:4" x14ac:dyDescent="0.25">
      <c r="C44" t="str">
        <v>Nwyddau Traul</v>
      </c>
    </row>
    <row r="45" spans="3:4" x14ac:dyDescent="0.25">
      <c r="C45" t="str">
        <v>Cymorth allanol</v>
      </c>
    </row>
    <row r="46" spans="3:4" x14ac:dyDescent="0.25">
      <c r="C46" t="str">
        <v>Gorbenion</v>
      </c>
    </row>
    <row r="47" spans="3:4" x14ac:dyDescent="0.25">
      <c r="C47" t="str">
        <v>Iawndal</v>
      </c>
    </row>
    <row r="48" spans="3:4" x14ac:dyDescent="0.25">
      <c r="C48" t="str">
        <v>Arall</v>
      </c>
    </row>
    <row r="49" spans="3:4" x14ac:dyDescent="0.25">
      <c r="C49" t="str" cm="1">
        <f t="array" ref="C49:C56">_xlfn.UNIQUE(A2:A26)</f>
        <v>Costau Staff y prosiect - yn ymwneud yn uniongyrchol â'r prosiect</v>
      </c>
      <c r="D49" t="e" cm="1" vm="1">
        <f t="array" ref="D49">_xlfn._xlws.FILTER(B2:B26,A2:A26=Sheet1!A14)</f>
        <v>#VALUE!</v>
      </c>
    </row>
    <row r="50" spans="3:4" x14ac:dyDescent="0.25">
      <c r="C50" t="str">
        <v>Teithio a chynhaliaeth</v>
      </c>
    </row>
    <row r="51" spans="3:4" x14ac:dyDescent="0.25">
      <c r="C51" t="str">
        <v>Nwyddau gwydn (cyfalaf)</v>
      </c>
    </row>
    <row r="52" spans="3:4" x14ac:dyDescent="0.25">
      <c r="C52" t="str">
        <v>Nwyddau Traul</v>
      </c>
    </row>
    <row r="53" spans="3:4" x14ac:dyDescent="0.25">
      <c r="C53" t="str">
        <v>Cymorth allanol</v>
      </c>
    </row>
    <row r="54" spans="3:4" x14ac:dyDescent="0.25">
      <c r="C54" t="str">
        <v>Gorbenion</v>
      </c>
    </row>
    <row r="55" spans="3:4" x14ac:dyDescent="0.25">
      <c r="C55" t="str">
        <v>Iawndal</v>
      </c>
    </row>
    <row r="56" spans="3:4" x14ac:dyDescent="0.25">
      <c r="C56" t="str">
        <v>Arall</v>
      </c>
    </row>
    <row r="57" spans="3:4" x14ac:dyDescent="0.25">
      <c r="C57" t="str" cm="1">
        <f t="array" ref="C57:C64">_xlfn.UNIQUE(A2:A26)</f>
        <v>Costau Staff y prosiect - yn ymwneud yn uniongyrchol â'r prosiect</v>
      </c>
      <c r="D57" t="e" cm="1" vm="1">
        <f t="array" ref="D57">_xlfn._xlws.FILTER(B2:B26,A2:A26=Sheet1!A15)</f>
        <v>#VALUE!</v>
      </c>
    </row>
    <row r="58" spans="3:4" x14ac:dyDescent="0.25">
      <c r="C58" t="str">
        <v>Teithio a chynhaliaeth</v>
      </c>
    </row>
    <row r="59" spans="3:4" x14ac:dyDescent="0.25">
      <c r="C59" t="str">
        <v>Nwyddau gwydn (cyfalaf)</v>
      </c>
    </row>
    <row r="60" spans="3:4" x14ac:dyDescent="0.25">
      <c r="C60" t="str">
        <v>Nwyddau Traul</v>
      </c>
    </row>
    <row r="61" spans="3:4" x14ac:dyDescent="0.25">
      <c r="C61" t="str">
        <v>Cymorth allanol</v>
      </c>
    </row>
    <row r="62" spans="3:4" x14ac:dyDescent="0.25">
      <c r="C62" t="str">
        <v>Gorbenion</v>
      </c>
    </row>
    <row r="63" spans="3:4" x14ac:dyDescent="0.25">
      <c r="C63" t="str">
        <v>Iawndal</v>
      </c>
    </row>
    <row r="64" spans="3:4" x14ac:dyDescent="0.25">
      <c r="C64" t="str">
        <v>Arall</v>
      </c>
    </row>
    <row r="65" spans="3:4" x14ac:dyDescent="0.25">
      <c r="C65" t="str" cm="1">
        <f t="array" ref="C65:C72">_xlfn.UNIQUE(A2:A26)</f>
        <v>Costau Staff y prosiect - yn ymwneud yn uniongyrchol â'r prosiect</v>
      </c>
      <c r="D65" t="e" cm="1" vm="1">
        <f t="array" ref="D65">_xlfn._xlws.FILTER(B2:B26,A2:A26=Sheet1!A16)</f>
        <v>#VALUE!</v>
      </c>
    </row>
    <row r="66" spans="3:4" x14ac:dyDescent="0.25">
      <c r="C66" t="str">
        <v>Teithio a chynhaliaeth</v>
      </c>
    </row>
    <row r="67" spans="3:4" x14ac:dyDescent="0.25">
      <c r="C67" t="str">
        <v>Nwyddau gwydn (cyfalaf)</v>
      </c>
    </row>
    <row r="68" spans="3:4" x14ac:dyDescent="0.25">
      <c r="C68" t="str">
        <v>Nwyddau Traul</v>
      </c>
    </row>
    <row r="69" spans="3:4" x14ac:dyDescent="0.25">
      <c r="C69" t="str">
        <v>Cymorth allanol</v>
      </c>
    </row>
    <row r="70" spans="3:4" x14ac:dyDescent="0.25">
      <c r="C70" t="str">
        <v>Gorbenion</v>
      </c>
    </row>
    <row r="71" spans="3:4" x14ac:dyDescent="0.25">
      <c r="C71" t="str">
        <v>Iawndal</v>
      </c>
    </row>
    <row r="72" spans="3:4" x14ac:dyDescent="0.25">
      <c r="C72" t="str">
        <v>Arall</v>
      </c>
    </row>
    <row r="73" spans="3:4" x14ac:dyDescent="0.25">
      <c r="C73" t="str" cm="1">
        <f t="array" ref="C73:C80">_xlfn.UNIQUE(A2:A26)</f>
        <v>Costau Staff y prosiect - yn ymwneud yn uniongyrchol â'r prosiect</v>
      </c>
      <c r="D73" t="e" cm="1" vm="1">
        <f t="array" ref="D73">_xlfn._xlws.FILTER(B2:B26,A2:A26=Sheet1!A17)</f>
        <v>#VALUE!</v>
      </c>
    </row>
    <row r="74" spans="3:4" x14ac:dyDescent="0.25">
      <c r="C74" t="str">
        <v>Teithio a chynhaliaeth</v>
      </c>
    </row>
    <row r="75" spans="3:4" x14ac:dyDescent="0.25">
      <c r="C75" t="str">
        <v>Nwyddau gwydn (cyfalaf)</v>
      </c>
    </row>
    <row r="76" spans="3:4" x14ac:dyDescent="0.25">
      <c r="C76" t="str">
        <v>Nwyddau Traul</v>
      </c>
    </row>
    <row r="77" spans="3:4" x14ac:dyDescent="0.25">
      <c r="C77" t="str">
        <v>Cymorth allanol</v>
      </c>
    </row>
    <row r="78" spans="3:4" x14ac:dyDescent="0.25">
      <c r="C78" t="str">
        <v>Gorbenion</v>
      </c>
    </row>
    <row r="79" spans="3:4" x14ac:dyDescent="0.25">
      <c r="C79" t="str">
        <v>Iawndal</v>
      </c>
    </row>
    <row r="80" spans="3:4" x14ac:dyDescent="0.25">
      <c r="C80" t="str">
        <v>Arall</v>
      </c>
    </row>
    <row r="81" spans="3:4" x14ac:dyDescent="0.25">
      <c r="C81" t="str" cm="1">
        <f t="array" ref="C81:C88">_xlfn.UNIQUE(A2:A26)</f>
        <v>Costau Staff y prosiect - yn ymwneud yn uniongyrchol â'r prosiect</v>
      </c>
      <c r="D81" t="e" cm="1" vm="1">
        <f t="array" ref="D81">_xlfn._xlws.FILTER(B2:B26,A2:A26=Sheet1!A18)</f>
        <v>#VALUE!</v>
      </c>
    </row>
    <row r="82" spans="3:4" x14ac:dyDescent="0.25">
      <c r="C82" t="str">
        <v>Teithio a chynhaliaeth</v>
      </c>
    </row>
    <row r="83" spans="3:4" x14ac:dyDescent="0.25">
      <c r="C83" t="str">
        <v>Nwyddau gwydn (cyfalaf)</v>
      </c>
    </row>
    <row r="84" spans="3:4" x14ac:dyDescent="0.25">
      <c r="C84" t="str">
        <v>Nwyddau Traul</v>
      </c>
    </row>
    <row r="85" spans="3:4" x14ac:dyDescent="0.25">
      <c r="C85" t="str">
        <v>Cymorth allanol</v>
      </c>
    </row>
    <row r="86" spans="3:4" x14ac:dyDescent="0.25">
      <c r="C86" t="str">
        <v>Gorbenion</v>
      </c>
    </row>
    <row r="87" spans="3:4" x14ac:dyDescent="0.25">
      <c r="C87" t="str">
        <v>Iawndal</v>
      </c>
    </row>
    <row r="88" spans="3:4" x14ac:dyDescent="0.25">
      <c r="C88" t="str">
        <v>Arall</v>
      </c>
    </row>
    <row r="89" spans="3:4" x14ac:dyDescent="0.25">
      <c r="C89" t="str" cm="1">
        <f t="array" ref="C89:C96">_xlfn.UNIQUE(A2:A26)</f>
        <v>Costau Staff y prosiect - yn ymwneud yn uniongyrchol â'r prosiect</v>
      </c>
      <c r="D89" t="e" cm="1" vm="1">
        <f t="array" ref="D89">_xlfn._xlws.FILTER(B2:B26,A2:A26=Sheet1!A19)</f>
        <v>#VALUE!</v>
      </c>
    </row>
    <row r="90" spans="3:4" x14ac:dyDescent="0.25">
      <c r="C90" t="str">
        <v>Teithio a chynhaliaeth</v>
      </c>
    </row>
    <row r="91" spans="3:4" x14ac:dyDescent="0.25">
      <c r="C91" t="str">
        <v>Nwyddau gwydn (cyfalaf)</v>
      </c>
    </row>
    <row r="92" spans="3:4" x14ac:dyDescent="0.25">
      <c r="C92" t="str">
        <v>Nwyddau Traul</v>
      </c>
    </row>
    <row r="93" spans="3:4" x14ac:dyDescent="0.25">
      <c r="C93" t="str">
        <v>Cymorth allanol</v>
      </c>
    </row>
    <row r="94" spans="3:4" x14ac:dyDescent="0.25">
      <c r="C94" t="str">
        <v>Gorbenion</v>
      </c>
    </row>
    <row r="95" spans="3:4" x14ac:dyDescent="0.25">
      <c r="C95" t="str">
        <v>Iawndal</v>
      </c>
    </row>
    <row r="96" spans="3:4" x14ac:dyDescent="0.25">
      <c r="C96" t="str">
        <v>Arall</v>
      </c>
    </row>
    <row r="97" spans="3:4" x14ac:dyDescent="0.25">
      <c r="C97" t="str" cm="1">
        <f t="array" ref="C97:C104">_xlfn.UNIQUE(A2:A26)</f>
        <v>Costau Staff y prosiect - yn ymwneud yn uniongyrchol â'r prosiect</v>
      </c>
      <c r="D97" t="e" cm="1" vm="1">
        <f t="array" ref="D97">_xlfn._xlws.FILTER(B2:B26,A2:A26=Sheet1!A20)</f>
        <v>#VALUE!</v>
      </c>
    </row>
    <row r="98" spans="3:4" x14ac:dyDescent="0.25">
      <c r="C98" t="str">
        <v>Teithio a chynhaliaeth</v>
      </c>
    </row>
    <row r="99" spans="3:4" x14ac:dyDescent="0.25">
      <c r="C99" t="str">
        <v>Nwyddau gwydn (cyfalaf)</v>
      </c>
    </row>
    <row r="100" spans="3:4" x14ac:dyDescent="0.25">
      <c r="C100" t="str">
        <v>Nwyddau Traul</v>
      </c>
    </row>
    <row r="101" spans="3:4" x14ac:dyDescent="0.25">
      <c r="C101" t="str">
        <v>Cymorth allanol</v>
      </c>
    </row>
    <row r="102" spans="3:4" x14ac:dyDescent="0.25">
      <c r="C102" t="str">
        <v>Gorbenion</v>
      </c>
    </row>
    <row r="103" spans="3:4" x14ac:dyDescent="0.25">
      <c r="C103" t="str">
        <v>Iawndal</v>
      </c>
    </row>
    <row r="104" spans="3:4" x14ac:dyDescent="0.25">
      <c r="C104" t="str">
        <v>Arall</v>
      </c>
    </row>
    <row r="105" spans="3:4" x14ac:dyDescent="0.25">
      <c r="C105" t="str" cm="1">
        <f t="array" ref="C105:C112">_xlfn.UNIQUE(A2:A26)</f>
        <v>Costau Staff y prosiect - yn ymwneud yn uniongyrchol â'r prosiect</v>
      </c>
      <c r="D105" t="e" cm="1" vm="1">
        <f t="array" ref="D105">_xlfn._xlws.FILTER(B2:B26,A2:A26=Sheet1!A21)</f>
        <v>#VALUE!</v>
      </c>
    </row>
    <row r="106" spans="3:4" x14ac:dyDescent="0.25">
      <c r="C106" t="str">
        <v>Teithio a chynhaliaeth</v>
      </c>
    </row>
    <row r="107" spans="3:4" x14ac:dyDescent="0.25">
      <c r="C107" t="str">
        <v>Nwyddau gwydn (cyfalaf)</v>
      </c>
    </row>
    <row r="108" spans="3:4" x14ac:dyDescent="0.25">
      <c r="C108" t="str">
        <v>Nwyddau Traul</v>
      </c>
    </row>
    <row r="109" spans="3:4" x14ac:dyDescent="0.25">
      <c r="C109" t="str">
        <v>Cymorth allanol</v>
      </c>
    </row>
    <row r="110" spans="3:4" x14ac:dyDescent="0.25">
      <c r="C110" t="str">
        <v>Gorbenion</v>
      </c>
    </row>
    <row r="111" spans="3:4" x14ac:dyDescent="0.25">
      <c r="C111" t="str">
        <v>Iawndal</v>
      </c>
    </row>
    <row r="112" spans="3:4" x14ac:dyDescent="0.25">
      <c r="C112" t="str">
        <v>Arall</v>
      </c>
    </row>
    <row r="113" spans="3:4" x14ac:dyDescent="0.25">
      <c r="C113" t="str" cm="1">
        <f t="array" ref="C113:C120">_xlfn.UNIQUE(A2:A26)</f>
        <v>Costau Staff y prosiect - yn ymwneud yn uniongyrchol â'r prosiect</v>
      </c>
      <c r="D113" t="e" cm="1" vm="1">
        <f t="array" ref="D113">_xlfn._xlws.FILTER(B2:B26,A2:A26=Sheet1!A22)</f>
        <v>#VALUE!</v>
      </c>
    </row>
    <row r="114" spans="3:4" x14ac:dyDescent="0.25">
      <c r="C114" t="str">
        <v>Teithio a chynhaliaeth</v>
      </c>
    </row>
    <row r="115" spans="3:4" x14ac:dyDescent="0.25">
      <c r="C115" t="str">
        <v>Nwyddau gwydn (cyfalaf)</v>
      </c>
    </row>
    <row r="116" spans="3:4" x14ac:dyDescent="0.25">
      <c r="C116" t="str">
        <v>Nwyddau Traul</v>
      </c>
    </row>
    <row r="117" spans="3:4" x14ac:dyDescent="0.25">
      <c r="C117" t="str">
        <v>Cymorth allanol</v>
      </c>
    </row>
    <row r="118" spans="3:4" x14ac:dyDescent="0.25">
      <c r="C118" t="str">
        <v>Gorbenion</v>
      </c>
    </row>
    <row r="119" spans="3:4" x14ac:dyDescent="0.25">
      <c r="C119" t="str">
        <v>Iawndal</v>
      </c>
    </row>
    <row r="120" spans="3:4" x14ac:dyDescent="0.25">
      <c r="C120" t="str">
        <v>Arall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51B657BDCE617B48B41CEDF2A6F9B307" ma:contentTypeVersion="274" ma:contentTypeDescription="" ma:contentTypeScope="" ma:versionID="ce01afd8bfe05c24f7367bca7d442d5a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c7a28d22c857a5685c7d225957577148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8499d3b-94a8-4059-8763-489d4400b14a" ContentTypeId="0x01010067EB80C5FE939D4A9B3D8BA62129B7F502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MANA-1979568446-1858</_dlc_DocId>
    <_dlc_DocIdUrl xmlns="9be56660-2c31-41ef-bc00-23e72f632f2a">
      <Url>https://cyfoethnaturiolcymru.sharepoint.com/teams/manbus/Finance/pf/_layouts/15/DocIdRedir.aspx?ID=MANA-1979568446-1858</Url>
      <Description>MANA-1979568446-1858</Description>
    </_dlc_DocIdUrl>
  </documentManagement>
</p:properties>
</file>

<file path=customXml/itemProps1.xml><?xml version="1.0" encoding="utf-8"?>
<ds:datastoreItem xmlns:ds="http://schemas.openxmlformats.org/officeDocument/2006/customXml" ds:itemID="{B07210A8-D40F-4FFD-B949-ADED85FD35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0F1C3E-8828-4794-B1A9-BF2D720B272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AC2DB8C-C3DA-4428-9197-5762BD913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FBEFA2-16C4-4564-90D9-A6449D6DD8D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02009AB-8396-4DBB-8901-FDB26ECAFAC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be56660-2c31-41ef-bc00-23e72f632f2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Grace.Acres</dc:creator>
  <cp:lastModifiedBy>kim.west</cp:lastModifiedBy>
  <dcterms:created xsi:type="dcterms:W3CDTF">2022-03-24T19:46:01Z</dcterms:created>
  <dcterms:modified xsi:type="dcterms:W3CDTF">2023-05-05T10:31:55Z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0x01010067EB80C5FE939D4A9B3D8BA62129B7F5020051B657BDCE617B48B41CEDF2A6F9B307</vt:lpwstr>
  </property>
  <property fmtid="{D5CDD505-2E9C-101B-9397-08002B2CF9AE}" pid="3" name="_dlc_DocIdItemGuid">
    <vt:lpwstr>0342ab78-388e-4a2d-a556-a989a8a90fbc</vt:lpwstr>
  </property>
  <property fmtid="{D5CDD505-2E9C-101B-9397-08002B2CF9AE}" pid="4" name="Order">
    <vt:r8>20300</vt:r8>
  </property>
</Properties>
</file>